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acek Ch\Desktop\Przetargi\przetargi 2022\2022_12_14 gazy\"/>
    </mc:Choice>
  </mc:AlternateContent>
  <xr:revisionPtr revIDLastSave="0" documentId="13_ncr:1_{AFEB0F31-05CB-40DA-94BF-42EDCB46D102}" xr6:coauthVersionLast="47" xr6:coauthVersionMax="47" xr10:uidLastSave="{00000000-0000-0000-0000-000000000000}"/>
  <bookViews>
    <workbookView xWindow="2115" yWindow="4215" windowWidth="26685" windowHeight="11385" tabRatio="922" xr2:uid="{00000000-000D-0000-FFFF-FFFF00000000}"/>
  </bookViews>
  <sheets>
    <sheet name="Zadanie 1" sheetId="1" r:id="rId1"/>
    <sheet name="Zadanie 2" sheetId="2" r:id="rId2"/>
  </sheets>
  <definedNames>
    <definedName name="_xlnm.Print_Area" localSheetId="1">'Zadanie 2'!$A$1:$K$24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F14" i="1"/>
  <c r="H13" i="1"/>
  <c r="H14" i="1"/>
  <c r="I13" i="1"/>
  <c r="I14" i="1"/>
  <c r="G22" i="1"/>
  <c r="I22" i="1"/>
  <c r="J22" i="1"/>
  <c r="F7" i="1"/>
  <c r="H7" i="1"/>
  <c r="I7" i="1"/>
  <c r="F8" i="1"/>
  <c r="H8" i="1"/>
  <c r="I8" i="1"/>
  <c r="F9" i="1"/>
  <c r="H9" i="1"/>
  <c r="I9" i="1"/>
  <c r="F10" i="1"/>
  <c r="H10" i="1"/>
  <c r="I10" i="1"/>
  <c r="F11" i="1"/>
  <c r="H11" i="1"/>
  <c r="I11" i="1"/>
  <c r="F12" i="1"/>
  <c r="H12" i="1"/>
  <c r="I12" i="1"/>
  <c r="C6" i="2"/>
  <c r="F6" i="2"/>
  <c r="E17" i="1"/>
  <c r="G17" i="1"/>
  <c r="I17" i="1"/>
  <c r="J17" i="1"/>
  <c r="E18" i="1"/>
  <c r="G18" i="1"/>
  <c r="E19" i="1"/>
  <c r="G19" i="1"/>
  <c r="E20" i="1"/>
  <c r="G20" i="1"/>
  <c r="E21" i="1"/>
  <c r="G21" i="1"/>
  <c r="G23" i="1"/>
  <c r="I21" i="1"/>
  <c r="I18" i="1"/>
  <c r="I19" i="1"/>
  <c r="I20" i="1"/>
  <c r="I23" i="1"/>
  <c r="J21" i="1"/>
  <c r="J18" i="1"/>
  <c r="J19" i="1"/>
  <c r="J20" i="1"/>
  <c r="J23" i="1"/>
  <c r="F6" i="1"/>
  <c r="H6" i="1"/>
  <c r="I6" i="1"/>
  <c r="H6" i="2"/>
  <c r="I6" i="2"/>
  <c r="I7" i="2"/>
  <c r="H7" i="2"/>
  <c r="F7" i="2"/>
</calcChain>
</file>

<file path=xl/sharedStrings.xml><?xml version="1.0" encoding="utf-8"?>
<sst xmlns="http://schemas.openxmlformats.org/spreadsheetml/2006/main" count="90" uniqueCount="43">
  <si>
    <t>Wartość netto</t>
  </si>
  <si>
    <t>Wartość brutto</t>
  </si>
  <si>
    <t>RAZEM:</t>
  </si>
  <si>
    <t>x</t>
  </si>
  <si>
    <t>Temat:</t>
  </si>
  <si>
    <r>
      <rPr>
        <b/>
        <sz val="10"/>
        <color indexed="8"/>
        <rFont val="Arial"/>
        <family val="2"/>
        <charset val="238"/>
      </rPr>
      <t>L.p.</t>
    </r>
  </si>
  <si>
    <r>
      <rPr>
        <b/>
        <sz val="10"/>
        <color indexed="8"/>
        <rFont val="Arial"/>
        <family val="2"/>
        <charset val="238"/>
      </rPr>
      <t>Jednostka miary</t>
    </r>
  </si>
  <si>
    <t xml:space="preserve">Stawka VAT </t>
  </si>
  <si>
    <t xml:space="preserve">Cena jednostkowa netto </t>
  </si>
  <si>
    <t>Kwota
VAT</t>
  </si>
  <si>
    <t>Ilość szacunkowa na okres 3 lat</t>
  </si>
  <si>
    <t>………………………………….</t>
  </si>
  <si>
    <t>(podpis Wykonawcy)</t>
  </si>
  <si>
    <t>Załącznik nr 2a</t>
  </si>
  <si>
    <t xml:space="preserve">Nazwa </t>
  </si>
  <si>
    <t>Ciekły azot</t>
  </si>
  <si>
    <t>Dzierżawa butli tlenu medycznego - pojemność 10l</t>
  </si>
  <si>
    <t>Dzierżawa butli podtlenku azotu - pojemność 10l</t>
  </si>
  <si>
    <t>szt.</t>
  </si>
  <si>
    <t xml:space="preserve">Ilość </t>
  </si>
  <si>
    <t>Uwagi</t>
  </si>
  <si>
    <t>Tlen medyczny 10 l</t>
  </si>
  <si>
    <t>Tlen medyczny 40 l</t>
  </si>
  <si>
    <t>Sprężone powietrze 40l</t>
  </si>
  <si>
    <t>Podtlenek azotu 10l</t>
  </si>
  <si>
    <t>Dwutlenek węgla 10l</t>
  </si>
  <si>
    <t>szt. (butli)</t>
  </si>
  <si>
    <t>Dzierżawa butli dwutlenku węgla - pojemność 10l</t>
  </si>
  <si>
    <t xml:space="preserve">Ilość dni dzierżawy </t>
  </si>
  <si>
    <t>Zakup i sukcesywna dostawa gazów medycznych - zadanie 2</t>
  </si>
  <si>
    <t>kg</t>
  </si>
  <si>
    <t>Cena jednostkowa netto (za 1 dzień/1 butla)</t>
  </si>
  <si>
    <t>Zakup i sukcesywna dostawa gazów medycznych - zadanie nr 1</t>
  </si>
  <si>
    <t>Załącznik nr 1a do SWZ</t>
  </si>
  <si>
    <t>Tlen medyczny 50 l</t>
  </si>
  <si>
    <t>Sprężone powietrze 50 l</t>
  </si>
  <si>
    <t xml:space="preserve">Cena wyrażona w PLN musi uwzględniać wszystkie wymagania postępowania oraz obejmować wszytskie koszty ponoszone przez Wykonawcę z tytułu należytej oraz zgodnej z obowiązującymi przepisami  realizacji przedmiotu zamówienia. </t>
  </si>
  <si>
    <t>Dzierżawa butli Argon</t>
  </si>
  <si>
    <t>Agron butla (5l)</t>
  </si>
  <si>
    <t>UWAGA! POWYŻSZY FORMULARZ CENOWY ZAWIERA AUTOMATYCZNE FUNKCJE - NALEŻY UZUPEŁNIĆ KOLUMNY  E i G. ZAMAWIAJĄCY ZAZNACZA, ŻE NINIEJSZY FORMULARZ JEST TYLKO WZOREM I TO DO WYKONAWCY NALEŻY PRAWIDŁOWE OBLICZENIE CENY</t>
  </si>
  <si>
    <t>UWAGA! POWYŻSZY FORMULARZ CENOWY ZAWIERA AUTOMATYCZNE FUNKCJE - NALEŻY UZUPEŁNIĆ KOLUMNY  E i G ORAZ F i H. ZAMAWIAJĄCY ZAZNACZA, ŻE NINIEJSZY FORMULARZ JEST TYLKO WZOREM I TO DO WYKONAWCY NALEŻY PRAWIDŁOWE OBLICZENIE CENY</t>
  </si>
  <si>
    <t>Dzierżawa butli tlenu medycznego - pojemność 40l,50l</t>
  </si>
  <si>
    <t>Dzierżawa butli sprężonego powietrza - pojemność 40l,50l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</si>
</sst>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&quot; &quot;* #,##0.00&quot; zł &quot;;&quot;-&quot;* #,##0.00&quot; zł &quot;;&quot; &quot;* &quot;-&quot;??&quot; zł &quot;"/>
    <numFmt numFmtId="165" formatCode="#,##0.00\ &quot;zł&quot;"/>
    <numFmt numFmtId="166" formatCode="#,##0.00&quot; &quot;[$zł-415];[Red]&quot;-&quot;#,##0.00&quot; &quot;[$zł-415]"/>
  </numFmts>
  <fonts count="11" x14ac:knownFonts="1">
    <font>
      <sz val="10"/>
      <color indexed="8"/>
      <name val="Segoe UI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Segoe U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8"/>
      <name val="Segoe UI"/>
      <family val="2"/>
      <charset val="238"/>
    </font>
    <font>
      <sz val="10"/>
      <color indexed="8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9">
    <xf numFmtId="0" fontId="0" fillId="0" borderId="0" applyNumberFormat="0" applyFill="0" applyBorder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6" fillId="0" borderId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/>
    <xf numFmtId="166" fontId="8" fillId="0" borderId="0" applyBorder="0" applyProtection="0"/>
  </cellStyleXfs>
  <cellXfs count="59">
    <xf numFmtId="0" fontId="0" fillId="0" borderId="0" xfId="0"/>
    <xf numFmtId="49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/>
    <xf numFmtId="165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0" xfId="0" applyNumberFormat="1" applyFont="1"/>
    <xf numFmtId="3" fontId="3" fillId="2" borderId="2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/>
    <xf numFmtId="49" fontId="3" fillId="5" borderId="2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vertical="center"/>
    </xf>
    <xf numFmtId="0" fontId="2" fillId="5" borderId="0" xfId="0" applyFont="1" applyFill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9" fontId="2" fillId="5" borderId="14" xfId="0" applyNumberFormat="1" applyFont="1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>
      <alignment horizontal="center" vertical="center"/>
    </xf>
    <xf numFmtId="165" fontId="2" fillId="3" borderId="14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3" xfId="0" applyFont="1" applyBorder="1"/>
    <xf numFmtId="1" fontId="3" fillId="2" borderId="10" xfId="0" applyNumberFormat="1" applyFont="1" applyFill="1" applyBorder="1" applyAlignment="1">
      <alignment horizontal="center" vertical="center"/>
    </xf>
    <xf numFmtId="49" fontId="2" fillId="5" borderId="13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9">
    <cellStyle name="Excel Built-in Normal" xfId="3" xr:uid="{00000000-0005-0000-0000-000000000000}"/>
    <cellStyle name="Heading" xfId="5" xr:uid="{00000000-0005-0000-0000-000001000000}"/>
    <cellStyle name="Heading1" xfId="6" xr:uid="{00000000-0005-0000-0000-000002000000}"/>
    <cellStyle name="Normalny" xfId="0" builtinId="0"/>
    <cellStyle name="Normalny 2" xfId="1" xr:uid="{00000000-0005-0000-0000-000004000000}"/>
    <cellStyle name="Normalny 3" xfId="4" xr:uid="{00000000-0005-0000-0000-000005000000}"/>
    <cellStyle name="Result" xfId="7" xr:uid="{00000000-0005-0000-0000-000006000000}"/>
    <cellStyle name="Result2" xfId="8" xr:uid="{00000000-0005-0000-0000-000007000000}"/>
    <cellStyle name="Walutowy 2" xfId="2" xr:uid="{00000000-0005-0000-0000-000008000000}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1"/>
  <sheetViews>
    <sheetView tabSelected="1" topLeftCell="A13" workbookViewId="0">
      <selection activeCell="E20" sqref="E20"/>
    </sheetView>
  </sheetViews>
  <sheetFormatPr defaultColWidth="8.85546875" defaultRowHeight="14.25" customHeight="1" x14ac:dyDescent="0.2"/>
  <cols>
    <col min="1" max="1" width="5" style="8" customWidth="1"/>
    <col min="2" max="2" width="35.28515625" style="8" customWidth="1"/>
    <col min="3" max="3" width="13.85546875" style="8" customWidth="1"/>
    <col min="4" max="4" width="11.5703125" style="8" customWidth="1"/>
    <col min="5" max="5" width="16.140625" style="8" customWidth="1"/>
    <col min="6" max="6" width="22.7109375" style="8" customWidth="1"/>
    <col min="7" max="7" width="14" style="8" customWidth="1"/>
    <col min="8" max="8" width="12.140625" style="8" customWidth="1"/>
    <col min="9" max="9" width="14.42578125" style="8" customWidth="1"/>
    <col min="10" max="10" width="20.7109375" style="8" customWidth="1"/>
    <col min="11" max="11" width="15.7109375" style="4" customWidth="1"/>
    <col min="12" max="252" width="8.85546875" style="4" customWidth="1"/>
    <col min="253" max="16384" width="8.85546875" style="4"/>
  </cols>
  <sheetData>
    <row r="1" spans="1:19" ht="14.25" customHeight="1" x14ac:dyDescent="0.2">
      <c r="I1" s="8" t="s">
        <v>33</v>
      </c>
      <c r="L1" s="29"/>
      <c r="M1" s="29"/>
      <c r="N1" s="29"/>
      <c r="O1" s="29"/>
      <c r="P1" s="29"/>
      <c r="Q1" s="29"/>
      <c r="R1" s="29"/>
      <c r="S1" s="29"/>
    </row>
    <row r="2" spans="1:19" ht="13.7" customHeight="1" x14ac:dyDescent="0.2">
      <c r="A2" s="10"/>
      <c r="B2" s="1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6.25" customHeight="1" x14ac:dyDescent="0.2">
      <c r="A3" s="10"/>
      <c r="B3" s="11" t="s">
        <v>4</v>
      </c>
      <c r="C3" s="53" t="s">
        <v>32</v>
      </c>
      <c r="D3" s="54"/>
      <c r="E3" s="54"/>
      <c r="F3" s="54"/>
      <c r="G3" s="34"/>
      <c r="H3" s="35"/>
      <c r="J3" s="13"/>
      <c r="K3" s="28"/>
      <c r="L3" s="28"/>
      <c r="M3" s="28"/>
      <c r="N3" s="28"/>
      <c r="O3" s="28"/>
      <c r="P3" s="28"/>
      <c r="Q3" s="28"/>
      <c r="R3" s="28"/>
      <c r="S3" s="28"/>
    </row>
    <row r="4" spans="1:19" ht="15" customHeight="1" x14ac:dyDescent="0.2">
      <c r="A4" s="5"/>
      <c r="B4" s="15"/>
      <c r="C4" s="16"/>
      <c r="D4" s="16"/>
      <c r="E4" s="16"/>
      <c r="F4" s="16"/>
      <c r="G4" s="16"/>
      <c r="H4" s="16"/>
      <c r="I4" s="17"/>
      <c r="J4" s="18"/>
      <c r="K4" s="18"/>
      <c r="L4" s="18"/>
      <c r="M4" s="19"/>
      <c r="N4" s="18"/>
      <c r="O4" s="18"/>
      <c r="P4" s="18"/>
      <c r="Q4" s="18"/>
      <c r="R4" s="18"/>
      <c r="S4" s="18"/>
    </row>
    <row r="5" spans="1:19" ht="48" customHeight="1" x14ac:dyDescent="0.2">
      <c r="A5" s="30" t="s">
        <v>5</v>
      </c>
      <c r="B5" s="31" t="s">
        <v>14</v>
      </c>
      <c r="C5" s="31" t="s">
        <v>10</v>
      </c>
      <c r="D5" s="30" t="s">
        <v>6</v>
      </c>
      <c r="E5" s="31" t="s">
        <v>8</v>
      </c>
      <c r="F5" s="31" t="s">
        <v>0</v>
      </c>
      <c r="G5" s="31" t="s">
        <v>7</v>
      </c>
      <c r="H5" s="31" t="s">
        <v>9</v>
      </c>
      <c r="I5" s="32" t="s">
        <v>1</v>
      </c>
      <c r="J5" s="33" t="s">
        <v>20</v>
      </c>
      <c r="L5" s="29"/>
      <c r="M5" s="29"/>
      <c r="N5" s="29"/>
      <c r="O5" s="29"/>
      <c r="P5" s="29"/>
      <c r="Q5" s="29"/>
      <c r="R5" s="29"/>
      <c r="S5" s="29"/>
    </row>
    <row r="6" spans="1:19" ht="31.5" customHeight="1" x14ac:dyDescent="0.2">
      <c r="A6" s="2">
        <v>1</v>
      </c>
      <c r="B6" s="20" t="s">
        <v>21</v>
      </c>
      <c r="C6" s="9">
        <v>180</v>
      </c>
      <c r="D6" s="7" t="s">
        <v>26</v>
      </c>
      <c r="E6" s="6"/>
      <c r="F6" s="24">
        <f>E6*C6</f>
        <v>0</v>
      </c>
      <c r="G6" s="27"/>
      <c r="H6" s="6">
        <f>F6*G6</f>
        <v>0</v>
      </c>
      <c r="I6" s="24">
        <f>F6+H6</f>
        <v>0</v>
      </c>
      <c r="J6" s="22"/>
      <c r="L6" s="29"/>
      <c r="M6" s="29"/>
      <c r="N6" s="29"/>
      <c r="O6" s="29"/>
      <c r="P6" s="29"/>
      <c r="Q6" s="29"/>
      <c r="R6" s="29"/>
      <c r="S6" s="29"/>
    </row>
    <row r="7" spans="1:19" ht="31.5" customHeight="1" x14ac:dyDescent="0.2">
      <c r="A7" s="2">
        <v>2</v>
      </c>
      <c r="B7" s="20" t="s">
        <v>22</v>
      </c>
      <c r="C7" s="9">
        <v>300</v>
      </c>
      <c r="D7" s="7" t="s">
        <v>26</v>
      </c>
      <c r="E7" s="6"/>
      <c r="F7" s="24">
        <f t="shared" ref="F7:F13" si="0">E7*C7</f>
        <v>0</v>
      </c>
      <c r="G7" s="27"/>
      <c r="H7" s="6">
        <f t="shared" ref="H7:H13" si="1">F7*G7</f>
        <v>0</v>
      </c>
      <c r="I7" s="24">
        <f t="shared" ref="I7:I13" si="2">F7+H7</f>
        <v>0</v>
      </c>
      <c r="J7" s="22"/>
      <c r="L7" s="29"/>
      <c r="M7" s="29"/>
      <c r="N7" s="29"/>
      <c r="O7" s="29"/>
      <c r="P7" s="29"/>
      <c r="Q7" s="29"/>
      <c r="R7" s="29"/>
      <c r="S7" s="29"/>
    </row>
    <row r="8" spans="1:19" ht="31.5" customHeight="1" x14ac:dyDescent="0.2">
      <c r="A8" s="2">
        <v>3</v>
      </c>
      <c r="B8" s="20" t="s">
        <v>34</v>
      </c>
      <c r="C8" s="9">
        <v>420</v>
      </c>
      <c r="D8" s="7" t="s">
        <v>26</v>
      </c>
      <c r="E8" s="6"/>
      <c r="F8" s="24">
        <f t="shared" si="0"/>
        <v>0</v>
      </c>
      <c r="G8" s="27"/>
      <c r="H8" s="6">
        <f t="shared" si="1"/>
        <v>0</v>
      </c>
      <c r="I8" s="24">
        <f t="shared" si="2"/>
        <v>0</v>
      </c>
      <c r="J8" s="22"/>
      <c r="L8" s="29"/>
      <c r="M8" s="29"/>
      <c r="N8" s="29"/>
      <c r="O8" s="29"/>
      <c r="P8" s="29"/>
      <c r="Q8" s="29"/>
      <c r="R8" s="29"/>
      <c r="S8" s="29"/>
    </row>
    <row r="9" spans="1:19" ht="31.5" customHeight="1" x14ac:dyDescent="0.2">
      <c r="A9" s="2">
        <v>4</v>
      </c>
      <c r="B9" s="20" t="s">
        <v>23</v>
      </c>
      <c r="C9" s="9">
        <v>200</v>
      </c>
      <c r="D9" s="7" t="s">
        <v>26</v>
      </c>
      <c r="E9" s="6"/>
      <c r="F9" s="24">
        <f t="shared" si="0"/>
        <v>0</v>
      </c>
      <c r="G9" s="27"/>
      <c r="H9" s="6">
        <f t="shared" si="1"/>
        <v>0</v>
      </c>
      <c r="I9" s="24">
        <f t="shared" si="2"/>
        <v>0</v>
      </c>
      <c r="J9" s="22"/>
      <c r="L9" s="29"/>
      <c r="M9" s="29"/>
      <c r="N9" s="29"/>
      <c r="O9" s="29"/>
      <c r="P9" s="29"/>
      <c r="Q9" s="29"/>
      <c r="R9" s="29"/>
      <c r="S9" s="29"/>
    </row>
    <row r="10" spans="1:19" ht="31.5" customHeight="1" x14ac:dyDescent="0.2">
      <c r="A10" s="2">
        <v>5</v>
      </c>
      <c r="B10" s="20" t="s">
        <v>35</v>
      </c>
      <c r="C10" s="9">
        <v>160</v>
      </c>
      <c r="D10" s="7" t="s">
        <v>26</v>
      </c>
      <c r="E10" s="6"/>
      <c r="F10" s="24">
        <f t="shared" si="0"/>
        <v>0</v>
      </c>
      <c r="G10" s="27"/>
      <c r="H10" s="6">
        <f t="shared" si="1"/>
        <v>0</v>
      </c>
      <c r="I10" s="24">
        <f t="shared" si="2"/>
        <v>0</v>
      </c>
      <c r="J10" s="22"/>
      <c r="L10" s="29"/>
      <c r="M10" s="29"/>
      <c r="N10" s="29"/>
      <c r="O10" s="29"/>
      <c r="P10" s="29"/>
      <c r="Q10" s="29"/>
      <c r="R10" s="29"/>
      <c r="S10" s="29"/>
    </row>
    <row r="11" spans="1:19" ht="31.5" customHeight="1" x14ac:dyDescent="0.2">
      <c r="A11" s="2">
        <v>6</v>
      </c>
      <c r="B11" s="20" t="s">
        <v>24</v>
      </c>
      <c r="C11" s="9">
        <v>36</v>
      </c>
      <c r="D11" s="7" t="s">
        <v>26</v>
      </c>
      <c r="E11" s="6"/>
      <c r="F11" s="24">
        <f t="shared" si="0"/>
        <v>0</v>
      </c>
      <c r="G11" s="27"/>
      <c r="H11" s="6">
        <f t="shared" si="1"/>
        <v>0</v>
      </c>
      <c r="I11" s="24">
        <f t="shared" si="2"/>
        <v>0</v>
      </c>
      <c r="J11" s="22"/>
      <c r="L11" s="29"/>
      <c r="M11" s="29"/>
      <c r="N11" s="29"/>
      <c r="O11" s="29"/>
      <c r="P11" s="29"/>
      <c r="Q11" s="29"/>
      <c r="R11" s="29"/>
      <c r="S11" s="29"/>
    </row>
    <row r="12" spans="1:19" ht="31.5" customHeight="1" x14ac:dyDescent="0.2">
      <c r="A12" s="2">
        <v>7</v>
      </c>
      <c r="B12" s="20" t="s">
        <v>25</v>
      </c>
      <c r="C12" s="9">
        <v>42</v>
      </c>
      <c r="D12" s="7" t="s">
        <v>26</v>
      </c>
      <c r="E12" s="6"/>
      <c r="F12" s="24">
        <f t="shared" si="0"/>
        <v>0</v>
      </c>
      <c r="G12" s="27"/>
      <c r="H12" s="6">
        <f t="shared" si="1"/>
        <v>0</v>
      </c>
      <c r="I12" s="24">
        <f t="shared" si="2"/>
        <v>0</v>
      </c>
      <c r="J12" s="22"/>
      <c r="L12" s="29"/>
      <c r="M12" s="29"/>
      <c r="N12" s="29"/>
      <c r="O12" s="29"/>
      <c r="P12" s="29"/>
      <c r="Q12" s="29"/>
      <c r="R12" s="29"/>
      <c r="S12" s="29"/>
    </row>
    <row r="13" spans="1:19" ht="31.5" customHeight="1" x14ac:dyDescent="0.2">
      <c r="A13" s="2">
        <v>8</v>
      </c>
      <c r="B13" s="20" t="s">
        <v>38</v>
      </c>
      <c r="C13" s="9">
        <v>12</v>
      </c>
      <c r="D13" s="7" t="s">
        <v>26</v>
      </c>
      <c r="E13" s="6"/>
      <c r="F13" s="24">
        <f t="shared" si="0"/>
        <v>0</v>
      </c>
      <c r="G13" s="27"/>
      <c r="H13" s="6">
        <f t="shared" si="1"/>
        <v>0</v>
      </c>
      <c r="I13" s="24">
        <f t="shared" si="2"/>
        <v>0</v>
      </c>
      <c r="J13" s="22"/>
      <c r="L13" s="29"/>
      <c r="M13" s="29"/>
      <c r="N13" s="29"/>
      <c r="O13" s="29"/>
      <c r="P13" s="29"/>
      <c r="Q13" s="29"/>
      <c r="R13" s="29"/>
      <c r="S13" s="29"/>
    </row>
    <row r="14" spans="1:19" ht="31.5" customHeight="1" x14ac:dyDescent="0.2">
      <c r="A14" s="21"/>
      <c r="B14" s="1" t="s">
        <v>2</v>
      </c>
      <c r="C14" s="3" t="s">
        <v>3</v>
      </c>
      <c r="D14" s="3" t="s">
        <v>3</v>
      </c>
      <c r="E14" s="3" t="s">
        <v>3</v>
      </c>
      <c r="F14" s="25">
        <f>SUM(F6:F13)</f>
        <v>0</v>
      </c>
      <c r="G14" s="3" t="s">
        <v>3</v>
      </c>
      <c r="H14" s="26">
        <f>SUM(H6:H13)</f>
        <v>0</v>
      </c>
      <c r="I14" s="25">
        <f>SUM(I6:I13)</f>
        <v>0</v>
      </c>
      <c r="J14" s="23"/>
      <c r="L14" s="29"/>
      <c r="M14" s="29"/>
      <c r="N14" s="29"/>
      <c r="O14" s="29"/>
      <c r="P14" s="29"/>
      <c r="Q14" s="29"/>
      <c r="R14" s="29"/>
      <c r="S14" s="29"/>
    </row>
    <row r="15" spans="1:19" ht="12.75" x14ac:dyDescent="0.2">
      <c r="A15" s="37"/>
      <c r="B15" s="38"/>
      <c r="C15" s="39"/>
      <c r="D15" s="40"/>
      <c r="E15" s="41"/>
      <c r="F15" s="48"/>
      <c r="G15" s="36"/>
      <c r="H15" s="41"/>
      <c r="I15" s="41"/>
      <c r="J15" s="42"/>
      <c r="L15" s="29"/>
      <c r="M15" s="29"/>
      <c r="N15" s="29"/>
      <c r="O15" s="29"/>
      <c r="P15" s="29"/>
      <c r="Q15" s="29"/>
      <c r="R15" s="29"/>
      <c r="S15" s="29"/>
    </row>
    <row r="16" spans="1:19" ht="38.25" x14ac:dyDescent="0.2">
      <c r="A16" s="30" t="s">
        <v>5</v>
      </c>
      <c r="B16" s="31" t="s">
        <v>14</v>
      </c>
      <c r="C16" s="31" t="s">
        <v>19</v>
      </c>
      <c r="D16" s="30" t="s">
        <v>6</v>
      </c>
      <c r="E16" s="43" t="s">
        <v>28</v>
      </c>
      <c r="F16" s="51" t="s">
        <v>31</v>
      </c>
      <c r="G16" s="45" t="s">
        <v>0</v>
      </c>
      <c r="H16" s="31" t="s">
        <v>7</v>
      </c>
      <c r="I16" s="31" t="s">
        <v>9</v>
      </c>
      <c r="J16" s="32" t="s">
        <v>1</v>
      </c>
      <c r="K16" s="33" t="s">
        <v>20</v>
      </c>
      <c r="L16" s="29"/>
      <c r="M16" s="29"/>
      <c r="N16" s="29"/>
      <c r="O16" s="29"/>
      <c r="P16" s="29"/>
      <c r="Q16" s="29"/>
      <c r="R16" s="29"/>
      <c r="S16" s="29"/>
    </row>
    <row r="17" spans="1:19" ht="25.5" x14ac:dyDescent="0.2">
      <c r="A17" s="2">
        <v>9</v>
      </c>
      <c r="B17" s="20" t="s">
        <v>16</v>
      </c>
      <c r="C17" s="9">
        <v>8</v>
      </c>
      <c r="D17" s="7" t="s">
        <v>18</v>
      </c>
      <c r="E17" s="50">
        <f>365*3</f>
        <v>1095</v>
      </c>
      <c r="F17" s="52"/>
      <c r="G17" s="46">
        <f>F17*E17*C17</f>
        <v>0</v>
      </c>
      <c r="H17" s="27"/>
      <c r="I17" s="6">
        <f>G17*H17</f>
        <v>0</v>
      </c>
      <c r="J17" s="24">
        <f>G17+I17</f>
        <v>0</v>
      </c>
      <c r="K17" s="22"/>
      <c r="L17" s="29"/>
      <c r="M17" s="29"/>
      <c r="N17" s="29"/>
      <c r="O17" s="29"/>
      <c r="P17" s="29"/>
      <c r="Q17" s="29"/>
      <c r="R17" s="29"/>
      <c r="S17" s="29"/>
    </row>
    <row r="18" spans="1:19" ht="25.5" x14ac:dyDescent="0.2">
      <c r="A18" s="2">
        <v>10</v>
      </c>
      <c r="B18" s="20" t="s">
        <v>41</v>
      </c>
      <c r="C18" s="9">
        <v>20</v>
      </c>
      <c r="D18" s="7" t="s">
        <v>18</v>
      </c>
      <c r="E18" s="50">
        <f t="shared" ref="E18:E21" si="3">365*3</f>
        <v>1095</v>
      </c>
      <c r="F18" s="52"/>
      <c r="G18" s="46">
        <f t="shared" ref="G18:G22" si="4">F18*E18*C18</f>
        <v>0</v>
      </c>
      <c r="H18" s="27"/>
      <c r="I18" s="6">
        <f t="shared" ref="I18:I22" si="5">G18*H18</f>
        <v>0</v>
      </c>
      <c r="J18" s="24">
        <f t="shared" ref="J18:J22" si="6">G18+I18</f>
        <v>0</v>
      </c>
      <c r="K18" s="22"/>
      <c r="L18" s="29"/>
      <c r="M18" s="29"/>
      <c r="N18" s="29"/>
      <c r="O18" s="29"/>
      <c r="P18" s="29"/>
      <c r="Q18" s="29"/>
      <c r="R18" s="29"/>
      <c r="S18" s="29"/>
    </row>
    <row r="19" spans="1:19" ht="25.5" x14ac:dyDescent="0.2">
      <c r="A19" s="2">
        <v>11</v>
      </c>
      <c r="B19" s="20" t="s">
        <v>42</v>
      </c>
      <c r="C19" s="9">
        <v>20</v>
      </c>
      <c r="D19" s="7" t="s">
        <v>18</v>
      </c>
      <c r="E19" s="50">
        <f t="shared" si="3"/>
        <v>1095</v>
      </c>
      <c r="F19" s="52"/>
      <c r="G19" s="46">
        <f t="shared" si="4"/>
        <v>0</v>
      </c>
      <c r="H19" s="27"/>
      <c r="I19" s="6">
        <f t="shared" si="5"/>
        <v>0</v>
      </c>
      <c r="J19" s="24">
        <f t="shared" si="6"/>
        <v>0</v>
      </c>
      <c r="K19" s="22"/>
      <c r="L19" s="29"/>
      <c r="M19" s="29"/>
      <c r="N19" s="29"/>
      <c r="O19" s="29"/>
      <c r="P19" s="29"/>
      <c r="Q19" s="29"/>
      <c r="R19" s="29"/>
      <c r="S19" s="29"/>
    </row>
    <row r="20" spans="1:19" ht="25.5" x14ac:dyDescent="0.2">
      <c r="A20" s="2">
        <v>12</v>
      </c>
      <c r="B20" s="20" t="s">
        <v>17</v>
      </c>
      <c r="C20" s="9">
        <v>7</v>
      </c>
      <c r="D20" s="7" t="s">
        <v>18</v>
      </c>
      <c r="E20" s="50">
        <f t="shared" si="3"/>
        <v>1095</v>
      </c>
      <c r="F20" s="52"/>
      <c r="G20" s="46">
        <f t="shared" si="4"/>
        <v>0</v>
      </c>
      <c r="H20" s="27"/>
      <c r="I20" s="6">
        <f t="shared" si="5"/>
        <v>0</v>
      </c>
      <c r="J20" s="24">
        <f t="shared" si="6"/>
        <v>0</v>
      </c>
      <c r="K20" s="22"/>
    </row>
    <row r="21" spans="1:19" ht="25.5" x14ac:dyDescent="0.2">
      <c r="A21" s="2">
        <v>13</v>
      </c>
      <c r="B21" s="20" t="s">
        <v>27</v>
      </c>
      <c r="C21" s="9">
        <v>2</v>
      </c>
      <c r="D21" s="7" t="s">
        <v>18</v>
      </c>
      <c r="E21" s="50">
        <f t="shared" si="3"/>
        <v>1095</v>
      </c>
      <c r="F21" s="52"/>
      <c r="G21" s="46">
        <f t="shared" si="4"/>
        <v>0</v>
      </c>
      <c r="H21" s="27"/>
      <c r="I21" s="6">
        <f t="shared" si="5"/>
        <v>0</v>
      </c>
      <c r="J21" s="24">
        <f t="shared" si="6"/>
        <v>0</v>
      </c>
      <c r="K21" s="22"/>
    </row>
    <row r="22" spans="1:19" ht="22.9" customHeight="1" x14ac:dyDescent="0.2">
      <c r="A22" s="2">
        <v>14</v>
      </c>
      <c r="B22" s="20" t="s">
        <v>37</v>
      </c>
      <c r="C22" s="9">
        <v>2</v>
      </c>
      <c r="D22" s="7" t="s">
        <v>18</v>
      </c>
      <c r="E22" s="50">
        <v>1095</v>
      </c>
      <c r="F22" s="52"/>
      <c r="G22" s="46">
        <f t="shared" si="4"/>
        <v>0</v>
      </c>
      <c r="H22" s="27"/>
      <c r="I22" s="6">
        <f t="shared" si="5"/>
        <v>0</v>
      </c>
      <c r="J22" s="24">
        <f t="shared" si="6"/>
        <v>0</v>
      </c>
      <c r="K22" s="22"/>
    </row>
    <row r="23" spans="1:19" ht="22.5" customHeight="1" x14ac:dyDescent="0.2">
      <c r="A23" s="21"/>
      <c r="B23" s="1" t="s">
        <v>2</v>
      </c>
      <c r="C23" s="3" t="s">
        <v>3</v>
      </c>
      <c r="D23" s="3" t="s">
        <v>3</v>
      </c>
      <c r="E23" s="44" t="s">
        <v>3</v>
      </c>
      <c r="F23" s="49"/>
      <c r="G23" s="47">
        <f>SUM(G17:G21)</f>
        <v>0</v>
      </c>
      <c r="H23" s="3" t="s">
        <v>3</v>
      </c>
      <c r="I23" s="26">
        <f>SUM(I17:I21)</f>
        <v>0</v>
      </c>
      <c r="J23" s="25">
        <f>SUM(J17:J21)</f>
        <v>0</v>
      </c>
      <c r="K23" s="23"/>
    </row>
    <row r="27" spans="1:19" ht="14.25" customHeight="1" x14ac:dyDescent="0.2">
      <c r="H27" s="55" t="s">
        <v>11</v>
      </c>
      <c r="I27" s="55"/>
    </row>
    <row r="28" spans="1:19" ht="14.25" customHeight="1" x14ac:dyDescent="0.2">
      <c r="H28" s="55" t="s">
        <v>12</v>
      </c>
      <c r="I28" s="55"/>
    </row>
    <row r="29" spans="1:19" ht="32.450000000000003" customHeight="1" x14ac:dyDescent="0.2">
      <c r="B29" s="56" t="s">
        <v>36</v>
      </c>
      <c r="C29" s="56"/>
      <c r="D29" s="56"/>
      <c r="E29" s="56"/>
      <c r="F29" s="56"/>
      <c r="G29" s="56"/>
      <c r="H29" s="56"/>
      <c r="I29" s="56"/>
      <c r="J29" s="56"/>
    </row>
    <row r="30" spans="1:19" ht="14.25" customHeight="1" x14ac:dyDescent="0.25">
      <c r="B30"/>
      <c r="C30"/>
      <c r="D30"/>
      <c r="E30"/>
      <c r="F30"/>
      <c r="G30"/>
      <c r="H30"/>
      <c r="I30"/>
      <c r="J30"/>
    </row>
    <row r="31" spans="1:19" ht="41.45" customHeight="1" x14ac:dyDescent="0.25">
      <c r="B31" s="57" t="s">
        <v>40</v>
      </c>
      <c r="C31" s="58"/>
      <c r="D31" s="58"/>
      <c r="E31" s="58"/>
      <c r="F31" s="58"/>
      <c r="G31" s="58"/>
      <c r="H31" s="58"/>
      <c r="I31" s="58"/>
      <c r="J31" s="58"/>
    </row>
  </sheetData>
  <mergeCells count="5">
    <mergeCell ref="C3:F3"/>
    <mergeCell ref="H27:I27"/>
    <mergeCell ref="H28:I28"/>
    <mergeCell ref="B29:J29"/>
    <mergeCell ref="B31:J31"/>
  </mergeCells>
  <phoneticPr fontId="9" type="noConversion"/>
  <pageMargins left="0.12" right="0.2" top="0.66" bottom="0.64" header="0.3" footer="0.3"/>
  <pageSetup scale="61" fitToWidth="0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9D3E8-6D6F-4B07-AAD8-3694E90DB2C1}">
  <sheetPr>
    <pageSetUpPr fitToPage="1"/>
  </sheetPr>
  <dimension ref="A1:S18"/>
  <sheetViews>
    <sheetView topLeftCell="A14" workbookViewId="0">
      <selection activeCell="E29" sqref="E29"/>
    </sheetView>
  </sheetViews>
  <sheetFormatPr defaultColWidth="8.85546875" defaultRowHeight="14.25" customHeight="1" x14ac:dyDescent="0.2"/>
  <cols>
    <col min="1" max="1" width="5" style="8" customWidth="1"/>
    <col min="2" max="2" width="35.28515625" style="8" customWidth="1"/>
    <col min="3" max="3" width="13.85546875" style="8" customWidth="1"/>
    <col min="4" max="4" width="11.5703125" style="8" customWidth="1"/>
    <col min="5" max="5" width="17.140625" style="8" customWidth="1"/>
    <col min="6" max="6" width="15.28515625" style="8" customWidth="1"/>
    <col min="7" max="7" width="14" style="8" customWidth="1"/>
    <col min="8" max="8" width="12.140625" style="8" customWidth="1"/>
    <col min="9" max="9" width="14.42578125" style="8" customWidth="1"/>
    <col min="10" max="10" width="27.140625" style="8" customWidth="1"/>
    <col min="11" max="252" width="8.85546875" style="4" customWidth="1"/>
    <col min="253" max="16384" width="8.85546875" style="4"/>
  </cols>
  <sheetData>
    <row r="1" spans="1:19" ht="14.25" customHeight="1" x14ac:dyDescent="0.2">
      <c r="I1" s="8" t="s">
        <v>13</v>
      </c>
      <c r="L1" s="29"/>
      <c r="M1" s="29"/>
      <c r="N1" s="29"/>
      <c r="O1" s="29"/>
      <c r="P1" s="29"/>
      <c r="Q1" s="29"/>
      <c r="R1" s="29"/>
      <c r="S1" s="29"/>
    </row>
    <row r="2" spans="1:19" ht="13.7" customHeight="1" x14ac:dyDescent="0.2">
      <c r="A2" s="10"/>
      <c r="B2" s="1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6.25" customHeight="1" x14ac:dyDescent="0.2">
      <c r="A3" s="10"/>
      <c r="B3" s="11" t="s">
        <v>4</v>
      </c>
      <c r="C3" s="53" t="s">
        <v>29</v>
      </c>
      <c r="D3" s="54"/>
      <c r="E3" s="54"/>
      <c r="F3" s="54"/>
      <c r="G3" s="34"/>
      <c r="H3" s="35"/>
      <c r="J3" s="13"/>
      <c r="K3" s="28"/>
      <c r="L3" s="28"/>
      <c r="M3" s="28"/>
      <c r="N3" s="28"/>
      <c r="O3" s="28"/>
      <c r="P3" s="28"/>
      <c r="Q3" s="28"/>
      <c r="R3" s="28"/>
      <c r="S3" s="28"/>
    </row>
    <row r="4" spans="1:19" ht="15" customHeight="1" x14ac:dyDescent="0.2">
      <c r="A4" s="5"/>
      <c r="B4" s="15"/>
      <c r="C4" s="16"/>
      <c r="D4" s="16"/>
      <c r="E4" s="16"/>
      <c r="F4" s="16"/>
      <c r="G4" s="16"/>
      <c r="H4" s="16"/>
      <c r="I4" s="17"/>
      <c r="J4" s="18"/>
      <c r="K4" s="18"/>
      <c r="L4" s="18"/>
      <c r="M4" s="19"/>
      <c r="N4" s="18"/>
      <c r="O4" s="18"/>
      <c r="P4" s="18"/>
      <c r="Q4" s="18"/>
      <c r="R4" s="18"/>
      <c r="S4" s="18"/>
    </row>
    <row r="5" spans="1:19" ht="48" customHeight="1" x14ac:dyDescent="0.2">
      <c r="A5" s="30" t="s">
        <v>5</v>
      </c>
      <c r="B5" s="31" t="s">
        <v>14</v>
      </c>
      <c r="C5" s="31" t="s">
        <v>10</v>
      </c>
      <c r="D5" s="30" t="s">
        <v>6</v>
      </c>
      <c r="E5" s="31" t="s">
        <v>8</v>
      </c>
      <c r="F5" s="31" t="s">
        <v>0</v>
      </c>
      <c r="G5" s="31" t="s">
        <v>7</v>
      </c>
      <c r="H5" s="31" t="s">
        <v>9</v>
      </c>
      <c r="I5" s="32" t="s">
        <v>1</v>
      </c>
      <c r="J5" s="33" t="s">
        <v>20</v>
      </c>
      <c r="L5" s="29"/>
      <c r="M5" s="29"/>
      <c r="N5" s="29"/>
      <c r="O5" s="29"/>
      <c r="P5" s="29"/>
      <c r="Q5" s="29"/>
      <c r="R5" s="29"/>
      <c r="S5" s="29"/>
    </row>
    <row r="6" spans="1:19" ht="31.5" customHeight="1" x14ac:dyDescent="0.2">
      <c r="A6" s="2">
        <v>1</v>
      </c>
      <c r="B6" s="20" t="s">
        <v>15</v>
      </c>
      <c r="C6" s="9">
        <f>600*36</f>
        <v>21600</v>
      </c>
      <c r="D6" s="7" t="s">
        <v>30</v>
      </c>
      <c r="E6" s="6"/>
      <c r="F6" s="24">
        <f>E6*C6</f>
        <v>0</v>
      </c>
      <c r="G6" s="27"/>
      <c r="H6" s="6">
        <f t="shared" ref="H6" si="0">F6*G6</f>
        <v>0</v>
      </c>
      <c r="I6" s="24">
        <f t="shared" ref="I6" si="1">F6+H6</f>
        <v>0</v>
      </c>
      <c r="J6" s="22"/>
      <c r="L6" s="29"/>
      <c r="M6" s="29"/>
      <c r="N6" s="29"/>
      <c r="O6" s="29"/>
      <c r="P6" s="29"/>
      <c r="Q6" s="29"/>
      <c r="R6" s="29"/>
      <c r="S6" s="29"/>
    </row>
    <row r="7" spans="1:19" ht="31.5" customHeight="1" x14ac:dyDescent="0.2">
      <c r="A7" s="21"/>
      <c r="B7" s="1" t="s">
        <v>2</v>
      </c>
      <c r="C7" s="3" t="s">
        <v>3</v>
      </c>
      <c r="D7" s="3" t="s">
        <v>3</v>
      </c>
      <c r="E7" s="3" t="s">
        <v>3</v>
      </c>
      <c r="F7" s="25">
        <f>SUM(F6:F6)</f>
        <v>0</v>
      </c>
      <c r="G7" s="3" t="s">
        <v>3</v>
      </c>
      <c r="H7" s="26">
        <f>SUM(H6:H6)</f>
        <v>0</v>
      </c>
      <c r="I7" s="25">
        <f>SUM(I6:I6)</f>
        <v>0</v>
      </c>
      <c r="J7" s="23"/>
      <c r="L7" s="29"/>
      <c r="M7" s="29"/>
      <c r="N7" s="29"/>
      <c r="O7" s="29"/>
      <c r="P7" s="29"/>
      <c r="Q7" s="29"/>
      <c r="R7" s="29"/>
      <c r="S7" s="29"/>
    </row>
    <row r="8" spans="1:19" ht="12.75" x14ac:dyDescent="0.2">
      <c r="A8" s="37"/>
      <c r="B8" s="38"/>
      <c r="C8" s="39"/>
      <c r="D8" s="40"/>
      <c r="E8" s="41"/>
      <c r="F8" s="41"/>
      <c r="G8" s="36"/>
      <c r="H8" s="41"/>
      <c r="I8" s="41"/>
      <c r="J8" s="42"/>
      <c r="L8" s="29"/>
      <c r="M8" s="29"/>
      <c r="N8" s="29"/>
      <c r="O8" s="29"/>
      <c r="P8" s="29"/>
      <c r="Q8" s="29"/>
      <c r="R8" s="29"/>
      <c r="S8" s="29"/>
    </row>
    <row r="11" spans="1:19" ht="14.25" customHeight="1" x14ac:dyDescent="0.2">
      <c r="H11" s="55" t="s">
        <v>11</v>
      </c>
      <c r="I11" s="55"/>
    </row>
    <row r="12" spans="1:19" ht="14.25" customHeight="1" x14ac:dyDescent="0.2">
      <c r="H12" s="55" t="s">
        <v>12</v>
      </c>
      <c r="I12" s="55"/>
    </row>
    <row r="16" spans="1:19" ht="27.75" customHeight="1" x14ac:dyDescent="0.2">
      <c r="B16" s="56" t="s">
        <v>36</v>
      </c>
      <c r="C16" s="56"/>
      <c r="D16" s="56"/>
      <c r="E16" s="56"/>
      <c r="F16" s="56"/>
      <c r="G16" s="56"/>
      <c r="H16" s="56"/>
      <c r="I16" s="56"/>
      <c r="J16" s="56"/>
    </row>
    <row r="17" spans="2:10" ht="14.25" customHeight="1" x14ac:dyDescent="0.25">
      <c r="B17"/>
      <c r="C17"/>
      <c r="D17"/>
      <c r="E17"/>
      <c r="F17"/>
      <c r="G17"/>
      <c r="H17"/>
      <c r="I17"/>
      <c r="J17"/>
    </row>
    <row r="18" spans="2:10" ht="29.25" customHeight="1" x14ac:dyDescent="0.25">
      <c r="B18" s="57" t="s">
        <v>39</v>
      </c>
      <c r="C18" s="58"/>
      <c r="D18" s="58"/>
      <c r="E18" s="58"/>
      <c r="F18" s="58"/>
      <c r="G18" s="58"/>
      <c r="H18" s="58"/>
      <c r="I18" s="58"/>
      <c r="J18" s="58"/>
    </row>
  </sheetData>
  <mergeCells count="5">
    <mergeCell ref="C3:F3"/>
    <mergeCell ref="H11:I11"/>
    <mergeCell ref="H12:I12"/>
    <mergeCell ref="B16:J16"/>
    <mergeCell ref="B18:J18"/>
  </mergeCells>
  <pageMargins left="0.12" right="0.2" top="0.66" bottom="0.64" header="0.3" footer="0.3"/>
  <pageSetup scale="79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Zadanie 1</vt:lpstr>
      <vt:lpstr>Zadanie 2</vt:lpstr>
      <vt:lpstr>'Zadanie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 Sienkowiec</cp:lastModifiedBy>
  <cp:lastPrinted>2022-12-15T11:42:29Z</cp:lastPrinted>
  <dcterms:modified xsi:type="dcterms:W3CDTF">2022-12-15T11:42:32Z</dcterms:modified>
</cp:coreProperties>
</file>