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565" activeTab="2"/>
  </bookViews>
  <sheets>
    <sheet name="NIERUCHOMOŚCI" sheetId="1" r:id="rId1"/>
    <sheet name="RUCHOMOŚCI" sheetId="2" r:id="rId2"/>
    <sheet name="SPRZĘT ELEKTRONICZNY" sheetId="3" r:id="rId3"/>
  </sheets>
  <definedNames>
    <definedName name="_xlnm.Print_Area" localSheetId="0">'NIERUCHOMOŚCI'!$A$1:$I$15</definedName>
    <definedName name="_xlnm.Print_Area" localSheetId="1">'RUCHOMOŚCI'!$A$1:$B$20</definedName>
    <definedName name="_xlnm.Print_Area" localSheetId="2">'SPRZĘT ELEKTRONICZNY'!$A$1:$F$10</definedName>
  </definedNames>
  <calcPr fullCalcOnLoad="1"/>
</workbook>
</file>

<file path=xl/sharedStrings.xml><?xml version="1.0" encoding="utf-8"?>
<sst xmlns="http://schemas.openxmlformats.org/spreadsheetml/2006/main" count="103" uniqueCount="63">
  <si>
    <t>Adres</t>
  </si>
  <si>
    <t>RAZEM</t>
  </si>
  <si>
    <t>Rok produkcji</t>
  </si>
  <si>
    <t>Środki obrotowe</t>
  </si>
  <si>
    <t>Wartości pieniężne w schowku</t>
  </si>
  <si>
    <t>Rok budowy</t>
  </si>
  <si>
    <t>Nazwa nieruchomości</t>
  </si>
  <si>
    <t>Nazwa sprzętu</t>
  </si>
  <si>
    <t>Nr inwentarzowy/seryjny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</si>
  <si>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</si>
  <si>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</si>
  <si>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</si>
  <si>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</si>
  <si>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</si>
  <si>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</t>
  </si>
  <si>
    <t>Środki trwałe KŚT VIII</t>
  </si>
  <si>
    <t>w tym stacjonarny</t>
  </si>
  <si>
    <t>w tym przenośny</t>
  </si>
  <si>
    <t>Liczba kondy-gnacji</t>
  </si>
  <si>
    <t>Konstrukcja wykonana z materiałów drewnianych?</t>
  </si>
  <si>
    <t>Konstrukcja z płyt warstwowych z palnym wypełnieniem?</t>
  </si>
  <si>
    <t>Inne</t>
  </si>
  <si>
    <t>Lp.</t>
  </si>
  <si>
    <t>Pozostałe wyposażenie (np. mienie niskocenne, inne rejestry)</t>
  </si>
  <si>
    <t>Rodzaj użytkowania</t>
  </si>
  <si>
    <t>Przenośny/ stacjonarny/oprogramowanie (P/S/O)</t>
  </si>
  <si>
    <t>Medyczny (TAK/NIE)</t>
  </si>
  <si>
    <t>Zapasy wojenne</t>
  </si>
  <si>
    <t>w tym oprogramowanie</t>
  </si>
  <si>
    <t xml:space="preserve">Mienie użyczone, najmowane lub użytkowane na podstawie innej podobnej formy korzystania z cudzej rzeczy (należy załączyć wykaz w następnej zakładce) </t>
  </si>
  <si>
    <t>RAZEM Środki trwałe</t>
  </si>
  <si>
    <t>RAZEM Ruchomości pozostałe</t>
  </si>
  <si>
    <t>Nakłady inwestycyjne na remonty, wykończenie wnętrz w budynkach własnych</t>
  </si>
  <si>
    <t>Nakłady adaptacyjne w pomieszczeniach najmowanych, dzierżawionych itp.</t>
  </si>
  <si>
    <t>ROK 2011</t>
  </si>
  <si>
    <t>Koszalin Budynek B</t>
  </si>
  <si>
    <t>Koszalin Budynek C</t>
  </si>
  <si>
    <t>Koszalin Budynek A</t>
  </si>
  <si>
    <t>Koszalin ul. Szpitalna 2</t>
  </si>
  <si>
    <t>Koszalin budynek S</t>
  </si>
  <si>
    <t>WŁASNOŚĆ</t>
  </si>
  <si>
    <t>Słupsk Budynek A</t>
  </si>
  <si>
    <t>Słupsk Budynek B</t>
  </si>
  <si>
    <t>Slupsk Garaże</t>
  </si>
  <si>
    <t>Słupsk ul. Lelewela 58</t>
  </si>
  <si>
    <t>Serwer Solar 110 S4</t>
  </si>
  <si>
    <t>Serwer HP, Router Draytek, Switch CISCO, Antispam</t>
  </si>
  <si>
    <t>150/4</t>
  </si>
  <si>
    <t>141/4</t>
  </si>
  <si>
    <t>S</t>
  </si>
  <si>
    <t>NIE</t>
  </si>
  <si>
    <t>TAK</t>
  </si>
  <si>
    <t>Serwer Fujitsu Primergy RX100S6</t>
  </si>
  <si>
    <t>Kanalizacja deszczowa w Słupsku</t>
  </si>
  <si>
    <t>Słupsk ul. Lelewela 59</t>
  </si>
  <si>
    <t>Kanalizacja Sanitarna w Słupsku</t>
  </si>
  <si>
    <t>Słupsk ul. Lelewela 60</t>
  </si>
  <si>
    <t>Kompin Stalowy</t>
  </si>
  <si>
    <t xml:space="preserve">Wartość </t>
  </si>
  <si>
    <t>Załącznik nr 5</t>
  </si>
  <si>
    <t>Załącznik nr 6</t>
  </si>
  <si>
    <t>Załącznik nr 7</t>
  </si>
  <si>
    <t>Wartość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</si>
</sst>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4" fontId="4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vertical="center"/>
    </xf>
    <xf numFmtId="49" fontId="4" fillId="24" borderId="0" xfId="0" applyNumberFormat="1" applyFont="1" applyFill="1" applyBorder="1" applyAlignment="1">
      <alignment vertical="center" wrapText="1"/>
    </xf>
    <xf numFmtId="4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5" fillId="24" borderId="0" xfId="0" applyFont="1" applyFill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2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4" borderId="0" xfId="0" applyNumberFormat="1" applyFont="1" applyFill="1" applyBorder="1" applyAlignment="1">
      <alignment horizontal="center" vertical="center" wrapText="1"/>
    </xf>
    <xf numFmtId="0" fontId="2" fillId="21" borderId="10" xfId="0" applyFont="1" applyFill="1" applyBorder="1" applyAlignment="1" applyProtection="1">
      <alignment horizontal="center" vertical="center" wrapText="1"/>
      <protection/>
    </xf>
    <xf numFmtId="0" fontId="3" fillId="21" borderId="10" xfId="0" applyFont="1" applyFill="1" applyBorder="1" applyAlignment="1">
      <alignment horizontal="center" vertical="center" wrapText="1"/>
    </xf>
    <xf numFmtId="4" fontId="3" fillId="21" borderId="10" xfId="0" applyNumberFormat="1" applyFont="1" applyFill="1" applyBorder="1" applyAlignment="1">
      <alignment horizontal="right" vertical="center" wrapText="1"/>
    </xf>
    <xf numFmtId="2" fontId="3" fillId="21" borderId="10" xfId="0" applyNumberFormat="1" applyFont="1" applyFill="1" applyBorder="1" applyAlignment="1">
      <alignment horizontal="right" vertical="center" wrapText="1"/>
    </xf>
    <xf numFmtId="2" fontId="3" fillId="21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4" fontId="3" fillId="24" borderId="0" xfId="0" applyNumberFormat="1" applyFont="1" applyFill="1" applyBorder="1" applyAlignment="1">
      <alignment horizontal="right" vertical="center" wrapText="1"/>
    </xf>
    <xf numFmtId="4" fontId="3" fillId="24" borderId="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1" borderId="10" xfId="0" applyFont="1" applyFill="1" applyBorder="1" applyAlignment="1">
      <alignment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4" fontId="3" fillId="21" borderId="10" xfId="0" applyNumberFormat="1" applyFont="1" applyFill="1" applyBorder="1" applyAlignment="1" applyProtection="1">
      <alignment horizontal="center" vertical="center" wrapText="1"/>
      <protection/>
    </xf>
    <xf numFmtId="4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24" borderId="0" xfId="0" applyNumberFormat="1" applyFont="1" applyFill="1" applyBorder="1" applyAlignment="1" applyProtection="1">
      <alignment horizontal="center" vertical="center"/>
      <protection/>
    </xf>
    <xf numFmtId="0" fontId="3" fillId="21" borderId="11" xfId="0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10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vertical="center" wrapText="1"/>
    </xf>
    <xf numFmtId="0" fontId="3" fillId="21" borderId="10" xfId="0" applyFont="1" applyFill="1" applyBorder="1" applyAlignment="1">
      <alignment vertical="center" wrapText="1"/>
    </xf>
    <xf numFmtId="4" fontId="4" fillId="21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21" borderId="14" xfId="0" applyFont="1" applyFill="1" applyBorder="1" applyAlignment="1">
      <alignment vertical="center" wrapText="1"/>
    </xf>
    <xf numFmtId="4" fontId="4" fillId="21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1" borderId="10" xfId="0" applyFont="1" applyFill="1" applyBorder="1" applyAlignment="1" applyProtection="1">
      <alignment horizontal="left" vertical="center" wrapText="1"/>
      <protection/>
    </xf>
    <xf numFmtId="49" fontId="2" fillId="24" borderId="0" xfId="0" applyNumberFormat="1" applyFont="1" applyFill="1" applyAlignment="1" applyProtection="1">
      <alignment horizontal="center" vertical="center" wrapText="1"/>
      <protection/>
    </xf>
    <xf numFmtId="49" fontId="5" fillId="24" borderId="0" xfId="0" applyNumberFormat="1" applyFont="1" applyFill="1" applyAlignment="1" applyProtection="1">
      <alignment horizontal="center" vertical="center" wrapText="1"/>
      <protection/>
    </xf>
    <xf numFmtId="49" fontId="5" fillId="20" borderId="10" xfId="0" applyNumberFormat="1" applyFont="1" applyFill="1" applyBorder="1" applyAlignment="1" applyProtection="1">
      <alignment horizontal="center" vertical="center" wrapText="1"/>
      <protection/>
    </xf>
    <xf numFmtId="49" fontId="2" fillId="21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Font="1" applyFill="1" applyBorder="1" applyAlignment="1">
      <alignment horizontal="center" vertical="center" wrapText="1"/>
    </xf>
    <xf numFmtId="0" fontId="3" fillId="21" borderId="14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4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auto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I36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B1" sqref="B1"/>
    </sheetView>
  </sheetViews>
  <sheetFormatPr defaultColWidth="9.00390625" defaultRowHeight="15" customHeight="1"/>
  <cols>
    <col min="1" max="1" width="3.375" style="2" bestFit="1" customWidth="1"/>
    <col min="2" max="2" width="26.625" style="2" customWidth="1"/>
    <col min="3" max="4" width="19.00390625" style="2" customWidth="1"/>
    <col min="5" max="5" width="7.00390625" style="2" customWidth="1"/>
    <col min="6" max="6" width="7.00390625" style="25" customWidth="1"/>
    <col min="7" max="7" width="14.75390625" style="26" customWidth="1"/>
    <col min="8" max="8" width="15.125" style="25" bestFit="1" customWidth="1"/>
    <col min="9" max="9" width="11.75390625" style="2" bestFit="1" customWidth="1"/>
    <col min="10" max="16384" width="9.125" style="2" customWidth="1"/>
  </cols>
  <sheetData>
    <row r="1" ht="15" customHeight="1" thickBot="1">
      <c r="B1" s="27" t="s">
        <v>59</v>
      </c>
    </row>
    <row r="2" spans="2:9" ht="15" customHeight="1" thickBot="1">
      <c r="B2" s="6"/>
      <c r="I2" s="54" t="s">
        <v>34</v>
      </c>
    </row>
    <row r="3" ht="15" customHeight="1">
      <c r="B3" s="27"/>
    </row>
    <row r="4" spans="1:9" s="4" customFormat="1" ht="45">
      <c r="A4" s="32" t="s">
        <v>22</v>
      </c>
      <c r="B4" s="32" t="s">
        <v>6</v>
      </c>
      <c r="C4" s="32" t="s">
        <v>0</v>
      </c>
      <c r="D4" s="32" t="s">
        <v>24</v>
      </c>
      <c r="E4" s="32" t="s">
        <v>5</v>
      </c>
      <c r="F4" s="32" t="s">
        <v>18</v>
      </c>
      <c r="G4" s="32" t="s">
        <v>19</v>
      </c>
      <c r="H4" s="32" t="s">
        <v>20</v>
      </c>
      <c r="I4" s="32" t="s">
        <v>58</v>
      </c>
    </row>
    <row r="5" spans="1:9" ht="15" customHeight="1">
      <c r="A5" s="31"/>
      <c r="B5" s="55" t="s">
        <v>1</v>
      </c>
      <c r="C5" s="56"/>
      <c r="D5" s="38"/>
      <c r="E5" s="21"/>
      <c r="F5" s="23"/>
      <c r="G5" s="24"/>
      <c r="H5" s="23"/>
      <c r="I5" s="22">
        <f>SUM(I6:I36)</f>
        <v>14463764.300000003</v>
      </c>
    </row>
    <row r="6" spans="1:9" s="1" customFormat="1" ht="15" customHeight="1">
      <c r="A6" s="30">
        <v>1</v>
      </c>
      <c r="B6" s="9" t="s">
        <v>37</v>
      </c>
      <c r="C6" s="9" t="s">
        <v>38</v>
      </c>
      <c r="D6" s="9" t="s">
        <v>40</v>
      </c>
      <c r="E6" s="17">
        <v>1896</v>
      </c>
      <c r="F6" s="17">
        <v>4</v>
      </c>
      <c r="G6" s="17" t="s">
        <v>51</v>
      </c>
      <c r="H6" s="17" t="s">
        <v>50</v>
      </c>
      <c r="I6" s="8">
        <v>2809234.62</v>
      </c>
    </row>
    <row r="7" spans="1:9" s="1" customFormat="1" ht="15" customHeight="1">
      <c r="A7" s="30">
        <v>2</v>
      </c>
      <c r="B7" s="9" t="s">
        <v>35</v>
      </c>
      <c r="C7" s="9" t="s">
        <v>38</v>
      </c>
      <c r="D7" s="9" t="s">
        <v>40</v>
      </c>
      <c r="E7" s="17">
        <v>1987</v>
      </c>
      <c r="F7" s="18">
        <v>3</v>
      </c>
      <c r="G7" s="18" t="s">
        <v>50</v>
      </c>
      <c r="H7" s="18" t="s">
        <v>50</v>
      </c>
      <c r="I7" s="8">
        <v>466673.6</v>
      </c>
    </row>
    <row r="8" spans="1:9" s="1" customFormat="1" ht="15" customHeight="1">
      <c r="A8" s="30">
        <v>3</v>
      </c>
      <c r="B8" s="9" t="s">
        <v>36</v>
      </c>
      <c r="C8" s="9" t="s">
        <v>38</v>
      </c>
      <c r="D8" s="9" t="s">
        <v>40</v>
      </c>
      <c r="E8" s="17">
        <v>1987</v>
      </c>
      <c r="F8" s="18">
        <v>5</v>
      </c>
      <c r="G8" s="18" t="s">
        <v>50</v>
      </c>
      <c r="H8" s="17" t="s">
        <v>50</v>
      </c>
      <c r="I8" s="8">
        <v>4472892.34</v>
      </c>
    </row>
    <row r="9" spans="1:9" s="1" customFormat="1" ht="15" customHeight="1">
      <c r="A9" s="30">
        <v>4</v>
      </c>
      <c r="B9" s="9" t="s">
        <v>39</v>
      </c>
      <c r="C9" s="9" t="s">
        <v>38</v>
      </c>
      <c r="D9" s="9" t="s">
        <v>40</v>
      </c>
      <c r="E9" s="17">
        <v>1987</v>
      </c>
      <c r="F9" s="18">
        <v>1</v>
      </c>
      <c r="G9" s="18" t="s">
        <v>50</v>
      </c>
      <c r="H9" s="18" t="s">
        <v>50</v>
      </c>
      <c r="I9" s="8">
        <v>612656.15</v>
      </c>
    </row>
    <row r="10" spans="1:9" s="1" customFormat="1" ht="15" customHeight="1">
      <c r="A10" s="30">
        <v>5</v>
      </c>
      <c r="B10" s="9" t="s">
        <v>41</v>
      </c>
      <c r="C10" s="9" t="s">
        <v>44</v>
      </c>
      <c r="D10" s="9" t="s">
        <v>40</v>
      </c>
      <c r="E10" s="17">
        <v>1926</v>
      </c>
      <c r="F10" s="18">
        <v>4</v>
      </c>
      <c r="G10" s="18" t="s">
        <v>51</v>
      </c>
      <c r="H10" s="17" t="s">
        <v>50</v>
      </c>
      <c r="I10" s="8">
        <v>4630842.64</v>
      </c>
    </row>
    <row r="11" spans="1:9" s="1" customFormat="1" ht="15" customHeight="1">
      <c r="A11" s="30">
        <v>6</v>
      </c>
      <c r="B11" s="9" t="s">
        <v>42</v>
      </c>
      <c r="C11" s="9" t="s">
        <v>44</v>
      </c>
      <c r="D11" s="9" t="s">
        <v>40</v>
      </c>
      <c r="E11" s="17">
        <v>2008</v>
      </c>
      <c r="F11" s="17">
        <v>1</v>
      </c>
      <c r="G11" s="18" t="s">
        <v>50</v>
      </c>
      <c r="H11" s="18" t="s">
        <v>50</v>
      </c>
      <c r="I11" s="8">
        <v>1296638.27</v>
      </c>
    </row>
    <row r="12" spans="1:9" s="1" customFormat="1" ht="15" customHeight="1">
      <c r="A12" s="30">
        <v>7</v>
      </c>
      <c r="B12" s="9" t="s">
        <v>43</v>
      </c>
      <c r="C12" s="9" t="s">
        <v>44</v>
      </c>
      <c r="D12" s="9" t="s">
        <v>40</v>
      </c>
      <c r="E12" s="17">
        <v>1976</v>
      </c>
      <c r="F12" s="17">
        <v>1</v>
      </c>
      <c r="G12" s="18" t="s">
        <v>50</v>
      </c>
      <c r="H12" s="17" t="s">
        <v>50</v>
      </c>
      <c r="I12" s="8">
        <v>13174.97</v>
      </c>
    </row>
    <row r="13" spans="1:9" s="1" customFormat="1" ht="15" customHeight="1">
      <c r="A13" s="30">
        <v>8</v>
      </c>
      <c r="B13" s="9" t="s">
        <v>53</v>
      </c>
      <c r="C13" s="9" t="s">
        <v>54</v>
      </c>
      <c r="D13" s="9" t="s">
        <v>40</v>
      </c>
      <c r="E13" s="17">
        <v>2008</v>
      </c>
      <c r="F13" s="18">
        <v>0</v>
      </c>
      <c r="G13" s="18" t="s">
        <v>50</v>
      </c>
      <c r="H13" s="17" t="s">
        <v>50</v>
      </c>
      <c r="I13" s="8">
        <v>98520.13</v>
      </c>
    </row>
    <row r="14" spans="1:9" s="1" customFormat="1" ht="15" customHeight="1">
      <c r="A14" s="30">
        <v>9</v>
      </c>
      <c r="B14" s="9" t="s">
        <v>55</v>
      </c>
      <c r="C14" s="9" t="s">
        <v>56</v>
      </c>
      <c r="D14" s="9" t="s">
        <v>40</v>
      </c>
      <c r="E14" s="17">
        <v>2008</v>
      </c>
      <c r="F14" s="18">
        <v>0</v>
      </c>
      <c r="G14" s="18" t="s">
        <v>50</v>
      </c>
      <c r="H14" s="18" t="s">
        <v>50</v>
      </c>
      <c r="I14" s="8">
        <v>5131.58</v>
      </c>
    </row>
    <row r="15" spans="1:9" s="1" customFormat="1" ht="15" customHeight="1">
      <c r="A15" s="30">
        <v>10</v>
      </c>
      <c r="B15" s="9" t="s">
        <v>57</v>
      </c>
      <c r="C15" s="9" t="s">
        <v>38</v>
      </c>
      <c r="D15" s="9" t="s">
        <v>40</v>
      </c>
      <c r="E15" s="17">
        <v>2010</v>
      </c>
      <c r="F15" s="18">
        <v>0</v>
      </c>
      <c r="G15" s="18" t="s">
        <v>50</v>
      </c>
      <c r="H15" s="17" t="s">
        <v>50</v>
      </c>
      <c r="I15" s="8">
        <v>58000</v>
      </c>
    </row>
    <row r="16" spans="6:8" ht="15" customHeight="1">
      <c r="F16" s="3"/>
      <c r="G16" s="19"/>
      <c r="H16" s="3"/>
    </row>
    <row r="17" spans="6:8" ht="15" customHeight="1">
      <c r="F17" s="3"/>
      <c r="G17" s="19"/>
      <c r="H17" s="3"/>
    </row>
    <row r="18" spans="6:8" ht="15" customHeight="1">
      <c r="F18" s="3"/>
      <c r="G18" s="19"/>
      <c r="H18" s="3"/>
    </row>
    <row r="19" spans="6:8" ht="15" customHeight="1">
      <c r="F19" s="3"/>
      <c r="G19" s="19"/>
      <c r="H19" s="3"/>
    </row>
    <row r="20" spans="6:8" ht="15" customHeight="1">
      <c r="F20" s="3"/>
      <c r="G20" s="19"/>
      <c r="H20" s="3"/>
    </row>
    <row r="21" spans="6:8" ht="15" customHeight="1">
      <c r="F21" s="3"/>
      <c r="G21" s="19"/>
      <c r="H21" s="3"/>
    </row>
    <row r="22" spans="3:8" ht="15" customHeight="1">
      <c r="C22" s="7"/>
      <c r="D22" s="7"/>
      <c r="F22" s="3"/>
      <c r="G22" s="19"/>
      <c r="H22" s="3"/>
    </row>
    <row r="23" spans="6:8" ht="15" customHeight="1">
      <c r="F23" s="3"/>
      <c r="G23" s="19"/>
      <c r="H23" s="3"/>
    </row>
    <row r="24" spans="6:8" ht="15" customHeight="1">
      <c r="F24" s="3"/>
      <c r="G24" s="19"/>
      <c r="H24" s="3"/>
    </row>
    <row r="25" spans="2:9" ht="15" customHeight="1">
      <c r="B25" s="4"/>
      <c r="C25" s="4"/>
      <c r="D25" s="4"/>
      <c r="E25" s="4"/>
      <c r="F25" s="5"/>
      <c r="G25" s="4"/>
      <c r="H25" s="5"/>
      <c r="I25" s="4"/>
    </row>
    <row r="26" spans="6:8" ht="15" customHeight="1">
      <c r="F26" s="3"/>
      <c r="G26" s="19"/>
      <c r="H26" s="3"/>
    </row>
    <row r="27" spans="6:8" ht="15" customHeight="1">
      <c r="F27" s="3"/>
      <c r="G27" s="19"/>
      <c r="H27" s="3"/>
    </row>
    <row r="28" spans="6:8" ht="15" customHeight="1">
      <c r="F28" s="3"/>
      <c r="G28" s="19"/>
      <c r="H28" s="3"/>
    </row>
    <row r="29" spans="2:9" ht="15" customHeight="1">
      <c r="B29" s="4"/>
      <c r="C29" s="4"/>
      <c r="D29" s="4"/>
      <c r="E29" s="4"/>
      <c r="F29" s="5"/>
      <c r="G29" s="4"/>
      <c r="H29" s="5"/>
      <c r="I29" s="4"/>
    </row>
    <row r="30" spans="6:8" ht="15" customHeight="1">
      <c r="F30" s="3"/>
      <c r="G30" s="19"/>
      <c r="H30" s="3"/>
    </row>
    <row r="31" spans="2:9" ht="15" customHeight="1">
      <c r="B31" s="4"/>
      <c r="C31" s="4"/>
      <c r="D31" s="4"/>
      <c r="E31" s="4"/>
      <c r="F31" s="5"/>
      <c r="G31" s="4"/>
      <c r="H31" s="5"/>
      <c r="I31" s="4"/>
    </row>
    <row r="32" spans="2:9" ht="15" customHeight="1">
      <c r="B32" s="4"/>
      <c r="C32" s="4"/>
      <c r="D32" s="4"/>
      <c r="E32" s="4"/>
      <c r="F32" s="5"/>
      <c r="G32" s="4"/>
      <c r="H32" s="5"/>
      <c r="I32" s="4"/>
    </row>
    <row r="33" spans="6:8" ht="15" customHeight="1">
      <c r="F33" s="3"/>
      <c r="G33" s="19"/>
      <c r="H33" s="3"/>
    </row>
    <row r="34" spans="6:8" ht="15" customHeight="1">
      <c r="F34" s="3"/>
      <c r="G34" s="19"/>
      <c r="H34" s="3"/>
    </row>
    <row r="35" spans="6:8" ht="15" customHeight="1">
      <c r="F35" s="3"/>
      <c r="G35" s="19"/>
      <c r="H35" s="3"/>
    </row>
    <row r="36" spans="2:9" ht="15" customHeight="1">
      <c r="B36" s="26"/>
      <c r="C36" s="26"/>
      <c r="D36" s="26"/>
      <c r="E36" s="26"/>
      <c r="F36" s="28"/>
      <c r="G36" s="29"/>
      <c r="H36" s="28"/>
      <c r="I36" s="26"/>
    </row>
  </sheetData>
  <sheetProtection insertRows="0"/>
  <mergeCells count="1">
    <mergeCell ref="B5:C5"/>
  </mergeCells>
  <dataValidations count="4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I5:I15">
      <formula1>0</formula1>
    </dataValidation>
    <dataValidation type="list" allowBlank="1" showInputMessage="1" showErrorMessage="1" sqref="H6:H15">
      <formula1>"TAK, NIE"</formula1>
    </dataValidation>
    <dataValidation type="list" allowBlank="1" showInputMessage="1" showErrorMessage="1" sqref="G6:G15">
      <formula1>"TAK, TAK ZABEZPIECZONYCH OGNIOODPORNIE, NIE"</formula1>
    </dataValidation>
    <dataValidation type="list" allowBlank="1" showInputMessage="1" showErrorMessage="1" sqref="D6:D15">
      <formula1>"WŁASNOŚĆ, NAJEM, DZIERŻAWA, BEZPŁATNE UŻYTKOWANIE, INNE"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B4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9.625" style="2" bestFit="1" customWidth="1"/>
    <col min="2" max="2" width="12.75390625" style="2" customWidth="1"/>
    <col min="3" max="16384" width="9.125" style="2" customWidth="1"/>
  </cols>
  <sheetData>
    <row r="1" ht="18" customHeight="1">
      <c r="A1" s="27" t="s">
        <v>60</v>
      </c>
    </row>
    <row r="2" ht="18" customHeight="1">
      <c r="A2" s="27"/>
    </row>
    <row r="3" spans="1:2" ht="11.25">
      <c r="A3" s="32" t="s">
        <v>9</v>
      </c>
      <c r="B3" s="32" t="s">
        <v>58</v>
      </c>
    </row>
    <row r="4" spans="1:2" ht="15" customHeight="1">
      <c r="A4" s="43" t="s">
        <v>30</v>
      </c>
      <c r="B4" s="44">
        <f>SUM(B6:B11)</f>
        <v>8301488.41</v>
      </c>
    </row>
    <row r="5" spans="1:2" ht="15" customHeight="1">
      <c r="A5" s="43" t="s">
        <v>31</v>
      </c>
      <c r="B5" s="44">
        <f>SUM(B13:B20)</f>
        <v>875064.83</v>
      </c>
    </row>
    <row r="6" spans="1:2" ht="15" customHeight="1">
      <c r="A6" s="40" t="s">
        <v>10</v>
      </c>
      <c r="B6" s="8">
        <v>155800</v>
      </c>
    </row>
    <row r="7" spans="1:2" ht="15" customHeight="1">
      <c r="A7" s="40" t="s">
        <v>11</v>
      </c>
      <c r="B7" s="57">
        <v>573409.35</v>
      </c>
    </row>
    <row r="8" spans="1:2" ht="15" customHeight="1">
      <c r="A8" s="40" t="s">
        <v>12</v>
      </c>
      <c r="B8" s="8">
        <v>1100</v>
      </c>
    </row>
    <row r="9" spans="1:2" ht="15" customHeight="1">
      <c r="A9" s="40" t="s">
        <v>13</v>
      </c>
      <c r="B9" s="57">
        <v>853610.15</v>
      </c>
    </row>
    <row r="10" spans="1:2" ht="15" customHeight="1">
      <c r="A10" s="40" t="s">
        <v>14</v>
      </c>
      <c r="B10" s="8">
        <v>0</v>
      </c>
    </row>
    <row r="11" spans="1:2" ht="15" customHeight="1">
      <c r="A11" s="41" t="s">
        <v>15</v>
      </c>
      <c r="B11" s="57">
        <v>6717568.91</v>
      </c>
    </row>
    <row r="12" spans="1:2" ht="15" customHeight="1">
      <c r="A12" s="45"/>
      <c r="B12" s="46"/>
    </row>
    <row r="13" spans="1:2" ht="15" customHeight="1">
      <c r="A13" s="42" t="s">
        <v>23</v>
      </c>
      <c r="B13" s="39">
        <v>820064.83</v>
      </c>
    </row>
    <row r="14" spans="1:2" ht="22.5">
      <c r="A14" s="40" t="s">
        <v>32</v>
      </c>
      <c r="B14" s="8">
        <v>0</v>
      </c>
    </row>
    <row r="15" spans="1:2" ht="22.5">
      <c r="A15" s="40" t="s">
        <v>33</v>
      </c>
      <c r="B15" s="8">
        <v>0</v>
      </c>
    </row>
    <row r="16" spans="1:2" ht="33.75">
      <c r="A16" s="40" t="s">
        <v>29</v>
      </c>
      <c r="B16" s="8">
        <v>0</v>
      </c>
    </row>
    <row r="17" spans="1:2" ht="15" customHeight="1">
      <c r="A17" s="40" t="s">
        <v>3</v>
      </c>
      <c r="B17" s="8">
        <v>25000</v>
      </c>
    </row>
    <row r="18" spans="1:2" ht="18" customHeight="1">
      <c r="A18" s="40" t="s">
        <v>4</v>
      </c>
      <c r="B18" s="8">
        <v>10000</v>
      </c>
    </row>
    <row r="19" spans="1:2" ht="15" customHeight="1">
      <c r="A19" s="40" t="s">
        <v>27</v>
      </c>
      <c r="B19" s="8">
        <v>0</v>
      </c>
    </row>
    <row r="20" spans="1:2" ht="15" customHeight="1">
      <c r="A20" s="40" t="s">
        <v>21</v>
      </c>
      <c r="B20" s="8">
        <v>20000</v>
      </c>
    </row>
    <row r="21" ht="15" customHeight="1">
      <c r="B21" s="47"/>
    </row>
    <row r="22" ht="18" customHeight="1"/>
    <row r="23" ht="11.25">
      <c r="B23" s="4"/>
    </row>
    <row r="24" ht="11.25">
      <c r="B24" s="6"/>
    </row>
    <row r="29" ht="11.25">
      <c r="A29" s="4"/>
    </row>
    <row r="33" ht="11.25">
      <c r="A33" s="4"/>
    </row>
    <row r="34" ht="11.25">
      <c r="B34" s="4"/>
    </row>
    <row r="35" ht="11.25">
      <c r="A35" s="4"/>
    </row>
    <row r="36" ht="11.25">
      <c r="A36" s="4"/>
    </row>
    <row r="38" ht="11.25">
      <c r="B38" s="4"/>
    </row>
    <row r="40" spans="1:2" ht="11.25">
      <c r="A40" s="26"/>
      <c r="B40" s="4"/>
    </row>
    <row r="41" ht="11.25">
      <c r="B41" s="4"/>
    </row>
    <row r="45" ht="11.25">
      <c r="B45" s="26"/>
    </row>
  </sheetData>
  <sheetProtection/>
  <conditionalFormatting sqref="B6 B8 B10 B12:B21">
    <cfRule type="expression" priority="7" dxfId="0" stopIfTrue="1">
      <formula>#REF!&gt;$B6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B4:B6 B12:B21 B10 B8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ignoredErrors>
    <ignoredError sqref="B4:B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F30"/>
  <sheetViews>
    <sheetView tabSelected="1"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49.625" style="14" bestFit="1" customWidth="1"/>
    <col min="2" max="2" width="8.875" style="14" customWidth="1"/>
    <col min="3" max="4" width="16.75390625" style="14" customWidth="1"/>
    <col min="5" max="5" width="19.875" style="49" customWidth="1"/>
    <col min="6" max="6" width="10.875" style="16" customWidth="1"/>
    <col min="7" max="7" width="14.00390625" style="14" customWidth="1"/>
    <col min="8" max="8" width="11.00390625" style="14" customWidth="1"/>
    <col min="9" max="9" width="17.125" style="14" customWidth="1"/>
    <col min="10" max="10" width="12.125" style="14" customWidth="1"/>
    <col min="11" max="11" width="11.75390625" style="14" customWidth="1"/>
    <col min="12" max="12" width="10.75390625" style="14" customWidth="1"/>
    <col min="13" max="13" width="11.75390625" style="14" customWidth="1"/>
    <col min="14" max="16384" width="9.125" style="14" customWidth="1"/>
  </cols>
  <sheetData>
    <row r="1" ht="15" customHeight="1">
      <c r="A1" s="15" t="s">
        <v>61</v>
      </c>
    </row>
    <row r="2" spans="5:6" s="15" customFormat="1" ht="15" customHeight="1">
      <c r="E2" s="50"/>
      <c r="F2" s="16"/>
    </row>
    <row r="3" spans="1:6" s="10" customFormat="1" ht="33.75">
      <c r="A3" s="33" t="s">
        <v>7</v>
      </c>
      <c r="B3" s="33" t="s">
        <v>2</v>
      </c>
      <c r="C3" s="33" t="s">
        <v>25</v>
      </c>
      <c r="D3" s="33" t="s">
        <v>26</v>
      </c>
      <c r="E3" s="51" t="s">
        <v>8</v>
      </c>
      <c r="F3" s="34" t="s">
        <v>62</v>
      </c>
    </row>
    <row r="4" spans="1:6" ht="15" customHeight="1">
      <c r="A4" s="48" t="s">
        <v>1</v>
      </c>
      <c r="B4" s="20"/>
      <c r="C4" s="20"/>
      <c r="D4" s="20"/>
      <c r="E4" s="52"/>
      <c r="F4" s="35">
        <f>SUM(F8:F10)</f>
        <v>25693.420000000002</v>
      </c>
    </row>
    <row r="5" spans="1:6" ht="15" customHeight="1">
      <c r="A5" s="48" t="s">
        <v>16</v>
      </c>
      <c r="B5" s="20"/>
      <c r="C5" s="20"/>
      <c r="D5" s="20"/>
      <c r="E5" s="52"/>
      <c r="F5" s="35">
        <f>SUMIF($C8:$C10,"S",F8:F10)</f>
        <v>25693.420000000002</v>
      </c>
    </row>
    <row r="6" spans="1:6" ht="15" customHeight="1">
      <c r="A6" s="48" t="s">
        <v>17</v>
      </c>
      <c r="B6" s="20"/>
      <c r="C6" s="20"/>
      <c r="D6" s="20"/>
      <c r="E6" s="52"/>
      <c r="F6" s="35">
        <f>SUMIF($C8:$C10,"P",F8:F10)</f>
        <v>0</v>
      </c>
    </row>
    <row r="7" spans="1:6" ht="15" customHeight="1">
      <c r="A7" s="48" t="s">
        <v>28</v>
      </c>
      <c r="B7" s="20"/>
      <c r="C7" s="20"/>
      <c r="D7" s="20"/>
      <c r="E7" s="52"/>
      <c r="F7" s="35">
        <f>SUMIF($C8:$C11,"O",F8:F11)</f>
        <v>0</v>
      </c>
    </row>
    <row r="8" spans="1:6" ht="15" customHeight="1">
      <c r="A8" s="11" t="s">
        <v>52</v>
      </c>
      <c r="B8" s="11">
        <v>2011</v>
      </c>
      <c r="C8" s="12" t="s">
        <v>49</v>
      </c>
      <c r="D8" s="12" t="s">
        <v>50</v>
      </c>
      <c r="E8" s="53"/>
      <c r="F8" s="36">
        <v>10036.2</v>
      </c>
    </row>
    <row r="9" spans="1:6" s="15" customFormat="1" ht="15" customHeight="1">
      <c r="A9" s="12" t="s">
        <v>45</v>
      </c>
      <c r="B9" s="11">
        <v>2010</v>
      </c>
      <c r="C9" s="12" t="s">
        <v>49</v>
      </c>
      <c r="D9" s="12" t="s">
        <v>50</v>
      </c>
      <c r="E9" s="53" t="s">
        <v>47</v>
      </c>
      <c r="F9" s="36">
        <v>5718.72</v>
      </c>
    </row>
    <row r="10" spans="1:6" ht="15" customHeight="1">
      <c r="A10" s="12" t="s">
        <v>46</v>
      </c>
      <c r="B10" s="11">
        <v>2009</v>
      </c>
      <c r="C10" s="12" t="s">
        <v>49</v>
      </c>
      <c r="D10" s="12" t="s">
        <v>50</v>
      </c>
      <c r="E10" s="53" t="s">
        <v>48</v>
      </c>
      <c r="F10" s="36">
        <v>9938.5</v>
      </c>
    </row>
    <row r="12" ht="11.25" hidden="1"/>
    <row r="13" ht="11.25">
      <c r="F13" s="37"/>
    </row>
    <row r="23" ht="11.25">
      <c r="F23" s="13"/>
    </row>
    <row r="27" ht="11.25">
      <c r="F27" s="13"/>
    </row>
    <row r="29" ht="11.25">
      <c r="F29" s="13"/>
    </row>
    <row r="30" ht="11.25">
      <c r="F30" s="13"/>
    </row>
  </sheetData>
  <sheetProtection insertRows="0"/>
  <conditionalFormatting sqref="F8:F10">
    <cfRule type="expression" priority="8" dxfId="2">
      <formula>#REF!&gt;$F8</formula>
    </cfRule>
  </conditionalFormatting>
  <dataValidations count="3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F4:F10">
      <formula1>0</formula1>
    </dataValidation>
    <dataValidation type="list" showInputMessage="1" showErrorMessage="1" sqref="C8:C10">
      <formula1>"S,P,O"</formula1>
    </dataValidation>
    <dataValidation type="list" showInputMessage="1" showErrorMessage="1" sqref="D8:D10">
      <formula1>"TAK, NIE"</formula1>
    </dataValidation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G i A</cp:lastModifiedBy>
  <cp:lastPrinted>2011-09-07T10:21:40Z</cp:lastPrinted>
  <dcterms:created xsi:type="dcterms:W3CDTF">1997-02-26T13:46:56Z</dcterms:created>
  <dcterms:modified xsi:type="dcterms:W3CDTF">2011-09-15T20:08:11Z</dcterms:modified>
  <cp:category>Ankieta</cp:category>
  <cp:version/>
  <cp:contentType/>
  <cp:contentStatus/>
</cp:coreProperties>
</file>